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4240" windowHeight="112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H24" s="1"/>
  <c r="G13"/>
  <c r="F13"/>
  <c r="G119" l="1"/>
  <c r="G138"/>
  <c r="L157"/>
  <c r="L176"/>
  <c r="L195"/>
  <c r="F138"/>
  <c r="J24"/>
  <c r="H81"/>
  <c r="H157"/>
  <c r="I24"/>
  <c r="I195"/>
  <c r="J100"/>
  <c r="G195"/>
  <c r="F157"/>
  <c r="F62"/>
  <c r="G24"/>
  <c r="F81"/>
  <c r="F176"/>
  <c r="F24"/>
  <c r="L100"/>
  <c r="F195"/>
  <c r="F119"/>
  <c r="F100"/>
  <c r="L81"/>
  <c r="I62"/>
  <c r="H62"/>
  <c r="J62"/>
  <c r="L62"/>
  <c r="I43"/>
  <c r="L43"/>
  <c r="J43"/>
  <c r="H43"/>
  <c r="G43"/>
  <c r="F43"/>
  <c r="H196" l="1"/>
  <c r="G196"/>
  <c r="F196"/>
  <c r="J196"/>
  <c r="I196"/>
  <c r="L196"/>
</calcChain>
</file>

<file path=xl/sharedStrings.xml><?xml version="1.0" encoding="utf-8"?>
<sst xmlns="http://schemas.openxmlformats.org/spreadsheetml/2006/main" count="244" uniqueCount="77">
  <si>
    <t>хлеб пшеничный из муки в/с обогащенный йодказеином</t>
  </si>
  <si>
    <t>Типовое примерное меню приготавливаемых блюд</t>
  </si>
  <si>
    <t>год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</si>
  <si>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</si>
  <si>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</si>
  <si>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</si>
  <si>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</si>
  <si>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</si>
  <si>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</si>
  <si>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</si>
  <si>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</si>
  <si>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</si>
  <si>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</si>
  <si>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</si>
  <si>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</si>
  <si>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</si>
  <si>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403/1994</t>
  </si>
  <si>
    <t>184/2016</t>
  </si>
  <si>
    <t>огурец соленый в нарезке</t>
  </si>
  <si>
    <t>Среднее значение за период:</t>
  </si>
  <si>
    <t>плов /свинина лопатка б/к /</t>
  </si>
  <si>
    <t>54-2гн/22</t>
  </si>
  <si>
    <t>54-2гн</t>
  </si>
  <si>
    <t>Итого за день:</t>
  </si>
  <si>
    <t>Вес блюда, г</t>
  </si>
  <si>
    <t>чай с сахаром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</si>
  <si>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</si>
  <si>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</si>
  <si>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</si>
  <si>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</si>
  <si>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</si>
  <si>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</si>
  <si>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</si>
  <si>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</si>
  <si>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</si>
  <si>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</si>
  <si>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</si>
  <si>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</si>
  <si>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</si>
  <si>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</si>
  <si>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</si>
  <si>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</si>
  <si>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</si>
  <si>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</si>
  <si>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</si>
  <si>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</si>
  <si>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</si>
  <si>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</si>
  <si>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</si>
  <si>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</si>
  <si>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табл</t>
  </si>
  <si>
    <t>54-28з</t>
  </si>
  <si>
    <t>18/216</t>
  </si>
  <si>
    <t>кофейный напиток без молока</t>
  </si>
  <si>
    <t>54-23гн</t>
  </si>
  <si>
    <t>рагу из овощей,масло сливочное порциями</t>
  </si>
  <si>
    <t>свекла отварная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</si>
  <si>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</si>
  <si>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</si>
  <si>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</si>
  <si>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</si>
  <si>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</si>
  <si>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</si>
  <si>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</si>
  <si>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</si>
  <si>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</si>
  <si>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</si>
  <si>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</si>
  <si>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</si>
  <si>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</si>
  <si>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</si>
  <si>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</si>
  <si>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</si>
  <si>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</si>
  <si>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Директор</t>
  </si>
  <si>
    <t>Трубицына И.В.</t>
  </si>
  <si>
    <t>МБОУ СОШ №4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</si>
</sst>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18" sqref="O1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>
      <c r="A1" s="1" t="s">
        <v>38</v>
      </c>
      <c r="C1" s="61" t="s">
        <v>76</v>
      </c>
      <c r="D1" s="62"/>
      <c r="E1" s="62"/>
      <c r="F1" s="12" t="s">
        <v>11</v>
      </c>
      <c r="G1" s="2" t="s">
        <v>14</v>
      </c>
      <c r="H1" s="63" t="s">
        <v>74</v>
      </c>
      <c r="I1" s="63"/>
      <c r="J1" s="63"/>
      <c r="K1" s="63"/>
    </row>
    <row r="2" spans="1:12" ht="18">
      <c r="A2" s="35" t="s">
        <v>1</v>
      </c>
      <c r="C2" s="2"/>
      <c r="G2" s="2" t="s">
        <v>42</v>
      </c>
      <c r="H2" s="63" t="s">
        <v>75</v>
      </c>
      <c r="I2" s="63"/>
      <c r="J2" s="63"/>
      <c r="K2" s="63"/>
    </row>
    <row r="3" spans="1:12" ht="17.25" customHeight="1">
      <c r="A3" s="4" t="s">
        <v>3</v>
      </c>
      <c r="C3" s="2"/>
      <c r="D3" s="3"/>
      <c r="E3" s="38" t="s">
        <v>5</v>
      </c>
      <c r="G3" s="2" t="s">
        <v>29</v>
      </c>
      <c r="H3" s="48"/>
      <c r="I3" s="48"/>
      <c r="J3" s="49">
        <v>2025</v>
      </c>
      <c r="K3" s="50"/>
    </row>
    <row r="4" spans="1:12">
      <c r="C4" s="2"/>
      <c r="D4" s="4"/>
      <c r="H4" s="47" t="s">
        <v>43</v>
      </c>
      <c r="I4" s="47" t="s">
        <v>46</v>
      </c>
      <c r="J4" s="47" t="s">
        <v>2</v>
      </c>
    </row>
    <row r="5" spans="1:12" ht="33.75">
      <c r="A5" s="45" t="s">
        <v>48</v>
      </c>
      <c r="B5" s="46" t="s">
        <v>13</v>
      </c>
      <c r="C5" s="36" t="s">
        <v>4</v>
      </c>
      <c r="D5" s="36" t="s">
        <v>7</v>
      </c>
      <c r="E5" s="36" t="s">
        <v>47</v>
      </c>
      <c r="F5" s="36" t="s">
        <v>24</v>
      </c>
      <c r="G5" s="36" t="s">
        <v>31</v>
      </c>
      <c r="H5" s="36" t="s">
        <v>41</v>
      </c>
      <c r="I5" s="36" t="s">
        <v>8</v>
      </c>
      <c r="J5" s="36" t="s">
        <v>26</v>
      </c>
      <c r="K5" s="37" t="s">
        <v>6</v>
      </c>
      <c r="L5" s="36" t="s">
        <v>34</v>
      </c>
    </row>
    <row r="6" spans="1:12" ht="25.5">
      <c r="A6" s="20">
        <v>1</v>
      </c>
      <c r="B6" s="21">
        <v>1</v>
      </c>
      <c r="C6" s="22" t="s">
        <v>39</v>
      </c>
      <c r="D6" s="5" t="s">
        <v>10</v>
      </c>
      <c r="E6" s="53" t="s">
        <v>72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57</v>
      </c>
      <c r="L6" s="40">
        <v>70.05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12</v>
      </c>
      <c r="E8" s="42" t="s">
        <v>25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22</v>
      </c>
      <c r="L8" s="43">
        <v>2.59</v>
      </c>
    </row>
    <row r="9" spans="1:12" ht="15">
      <c r="A9" s="23"/>
      <c r="B9" s="15"/>
      <c r="C9" s="11"/>
      <c r="D9" s="7" t="s">
        <v>45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35</v>
      </c>
      <c r="L9" s="43">
        <v>6.14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5">
      <c r="A14" s="26">
        <f>A6</f>
        <v>1</v>
      </c>
      <c r="B14" s="13">
        <f>B6</f>
        <v>1</v>
      </c>
      <c r="C14" s="10" t="s">
        <v>36</v>
      </c>
      <c r="D14" s="7" t="s">
        <v>37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40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44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15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64" t="s">
        <v>23</v>
      </c>
      <c r="D24" s="65"/>
      <c r="E24" s="31"/>
      <c r="F24" s="32">
        <f>F13+F23</f>
        <v>500</v>
      </c>
      <c r="G24" s="32">
        <f>G13+G23</f>
        <v>18.850000000000001</v>
      </c>
      <c r="H24" s="32">
        <f>H13+H23</f>
        <v>19.610000000000003</v>
      </c>
      <c r="I24" s="32">
        <f>I13+I23</f>
        <v>88</v>
      </c>
      <c r="J24" s="32">
        <f>J13+J23</f>
        <v>603.94000000000005</v>
      </c>
      <c r="K24" s="32"/>
      <c r="L24" s="32">
        <f>L13+L23</f>
        <v>78.78</v>
      </c>
    </row>
    <row r="25" spans="1:12" ht="40.5" customHeight="1">
      <c r="A25" s="14">
        <v>1</v>
      </c>
      <c r="B25" s="15">
        <v>2</v>
      </c>
      <c r="C25" s="22" t="s">
        <v>39</v>
      </c>
      <c r="D25" s="5" t="s">
        <v>10</v>
      </c>
      <c r="E25" s="60" t="s">
        <v>73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58</v>
      </c>
      <c r="L25" s="40">
        <v>73.739999999999995</v>
      </c>
    </row>
    <row r="26" spans="1:12" ht="1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12</v>
      </c>
      <c r="E27" s="42" t="s">
        <v>27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49</v>
      </c>
      <c r="L27" s="43">
        <v>2.59</v>
      </c>
    </row>
    <row r="28" spans="1:12" ht="15">
      <c r="A28" s="14"/>
      <c r="B28" s="15"/>
      <c r="C28" s="11"/>
      <c r="D28" s="7" t="s">
        <v>45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28</v>
      </c>
      <c r="L28" s="43">
        <v>2.4500000000000002</v>
      </c>
    </row>
    <row r="29" spans="1:12" ht="15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15">
      <c r="A33" s="13">
        <f>A25</f>
        <v>1</v>
      </c>
      <c r="B33" s="13">
        <f>B25</f>
        <v>2</v>
      </c>
      <c r="C33" s="10" t="s">
        <v>36</v>
      </c>
      <c r="D33" s="7" t="s">
        <v>37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40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44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15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4" t="s">
        <v>23</v>
      </c>
      <c r="D43" s="65"/>
      <c r="E43" s="31"/>
      <c r="F43" s="32">
        <f>F32+F42</f>
        <v>500</v>
      </c>
      <c r="G43" s="32">
        <f>G32+G42</f>
        <v>18.369999999999997</v>
      </c>
      <c r="H43" s="32">
        <f>H32+H42</f>
        <v>15.88</v>
      </c>
      <c r="I43" s="32">
        <f>I32+I42</f>
        <v>68.48</v>
      </c>
      <c r="J43" s="32">
        <f>J32+J42</f>
        <v>491.57000000000005</v>
      </c>
      <c r="K43" s="32"/>
      <c r="L43" s="32">
        <f>L32+L42</f>
        <v>78.78</v>
      </c>
    </row>
    <row r="44" spans="1:12" ht="15">
      <c r="A44" s="20">
        <v>1</v>
      </c>
      <c r="B44" s="21">
        <v>3</v>
      </c>
      <c r="C44" s="22" t="s">
        <v>39</v>
      </c>
      <c r="D44" s="5" t="s">
        <v>10</v>
      </c>
      <c r="E44" s="39" t="s">
        <v>55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17</v>
      </c>
      <c r="L44" s="40">
        <v>52.82</v>
      </c>
    </row>
    <row r="45" spans="1:12" ht="15">
      <c r="A45" s="23"/>
      <c r="B45" s="15"/>
      <c r="C45" s="11"/>
      <c r="D45" s="6"/>
      <c r="E45" s="42" t="s">
        <v>18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50</v>
      </c>
      <c r="L45" s="43">
        <v>20.92</v>
      </c>
    </row>
    <row r="46" spans="1:12" ht="15">
      <c r="A46" s="23"/>
      <c r="B46" s="15"/>
      <c r="C46" s="11"/>
      <c r="D46" s="7" t="s">
        <v>12</v>
      </c>
      <c r="E46" s="42" t="s">
        <v>27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21</v>
      </c>
      <c r="L46" s="43">
        <v>2.59</v>
      </c>
    </row>
    <row r="47" spans="1:12" ht="15">
      <c r="A47" s="23"/>
      <c r="B47" s="15"/>
      <c r="C47" s="11"/>
      <c r="D47" s="7" t="s">
        <v>45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52</v>
      </c>
      <c r="L47" s="43">
        <v>2.4500000000000002</v>
      </c>
    </row>
    <row r="48" spans="1:12" ht="1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5">
      <c r="A52" s="26">
        <f>A44</f>
        <v>1</v>
      </c>
      <c r="B52" s="13">
        <f>B44</f>
        <v>3</v>
      </c>
      <c r="C52" s="10" t="s">
        <v>36</v>
      </c>
      <c r="D52" s="7" t="s">
        <v>37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40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44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15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64" t="s">
        <v>23</v>
      </c>
      <c r="D62" s="65"/>
      <c r="E62" s="31"/>
      <c r="F62" s="32">
        <f>F51+F61</f>
        <v>500</v>
      </c>
      <c r="G62" s="32">
        <f>G51+G61</f>
        <v>8.0800000000000018</v>
      </c>
      <c r="H62" s="32">
        <f>H51+H61</f>
        <v>27.069999999999997</v>
      </c>
      <c r="I62" s="32">
        <f>I51+I61</f>
        <v>49.569999999999993</v>
      </c>
      <c r="J62" s="32">
        <f>J51+J61</f>
        <v>471.06000000000006</v>
      </c>
      <c r="K62" s="32"/>
      <c r="L62" s="32">
        <f>L51+L61</f>
        <v>78.780000000000015</v>
      </c>
    </row>
    <row r="63" spans="1:12" ht="25.5">
      <c r="A63" s="20">
        <v>1</v>
      </c>
      <c r="B63" s="21">
        <v>4</v>
      </c>
      <c r="C63" s="22" t="s">
        <v>39</v>
      </c>
      <c r="D63" s="5" t="s">
        <v>10</v>
      </c>
      <c r="E63" s="53" t="s">
        <v>59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60</v>
      </c>
      <c r="L63" s="40">
        <v>69.88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12</v>
      </c>
      <c r="E65" s="42" t="s">
        <v>53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54</v>
      </c>
      <c r="L65" s="43">
        <v>2.76</v>
      </c>
    </row>
    <row r="66" spans="1:12" ht="15">
      <c r="A66" s="23"/>
      <c r="B66" s="15"/>
      <c r="C66" s="11"/>
      <c r="D66" s="7" t="s">
        <v>45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28</v>
      </c>
      <c r="L66" s="43">
        <v>6.14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5">
      <c r="A71" s="26">
        <f>A63</f>
        <v>1</v>
      </c>
      <c r="B71" s="13">
        <f>B63</f>
        <v>4</v>
      </c>
      <c r="C71" s="10" t="s">
        <v>36</v>
      </c>
      <c r="D71" s="7" t="s">
        <v>37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40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44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15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4" t="s">
        <v>23</v>
      </c>
      <c r="D81" s="65"/>
      <c r="E81" s="31"/>
      <c r="F81" s="32">
        <f>F70+F80</f>
        <v>500</v>
      </c>
      <c r="G81" s="32">
        <f>G70+G80</f>
        <v>19.489999999999998</v>
      </c>
      <c r="H81" s="32">
        <f>H70+H80</f>
        <v>20.51</v>
      </c>
      <c r="I81" s="32">
        <f>I70+I80</f>
        <v>85.6</v>
      </c>
      <c r="J81" s="32">
        <f>J70+J80</f>
        <v>607.33999999999992</v>
      </c>
      <c r="K81" s="32"/>
      <c r="L81" s="32">
        <f>L70+L80</f>
        <v>78.78</v>
      </c>
    </row>
    <row r="82" spans="1:12" ht="38.25">
      <c r="A82" s="20">
        <v>1</v>
      </c>
      <c r="B82" s="21">
        <v>5</v>
      </c>
      <c r="C82" s="22" t="s">
        <v>39</v>
      </c>
      <c r="D82" s="5" t="s">
        <v>10</v>
      </c>
      <c r="E82" s="53" t="s">
        <v>61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62</v>
      </c>
      <c r="L82" s="40">
        <v>74.55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12</v>
      </c>
      <c r="E84" s="42" t="s">
        <v>25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22</v>
      </c>
      <c r="L84" s="43">
        <v>2.59</v>
      </c>
    </row>
    <row r="85" spans="1:12" ht="15">
      <c r="A85" s="23"/>
      <c r="B85" s="15"/>
      <c r="C85" s="11"/>
      <c r="D85" s="7" t="s">
        <v>45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28</v>
      </c>
      <c r="L85" s="43">
        <v>1.64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5">
      <c r="A90" s="26">
        <f>A82</f>
        <v>1</v>
      </c>
      <c r="B90" s="13">
        <f>B82</f>
        <v>5</v>
      </c>
      <c r="C90" s="10" t="s">
        <v>36</v>
      </c>
      <c r="D90" s="7" t="s">
        <v>37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40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44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15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9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64" t="s">
        <v>23</v>
      </c>
      <c r="D100" s="65"/>
      <c r="E100" s="31"/>
      <c r="F100" s="32">
        <f>F89+F99</f>
        <v>500</v>
      </c>
      <c r="G100" s="32">
        <f>G89+G99</f>
        <v>19.04</v>
      </c>
      <c r="H100" s="32">
        <f>H89+H99</f>
        <v>21.01</v>
      </c>
      <c r="I100" s="32">
        <f>I89+I99</f>
        <v>56.260000000000005</v>
      </c>
      <c r="J100" s="32">
        <f>J89+J99</f>
        <v>490.28999999999996</v>
      </c>
      <c r="K100" s="32"/>
      <c r="L100" s="32">
        <f>L89+L99</f>
        <v>78.78</v>
      </c>
    </row>
    <row r="101" spans="1:12" ht="25.5">
      <c r="A101" s="20">
        <v>2</v>
      </c>
      <c r="B101" s="21">
        <v>1</v>
      </c>
      <c r="C101" s="22" t="s">
        <v>39</v>
      </c>
      <c r="D101" s="5" t="s">
        <v>10</v>
      </c>
      <c r="E101" s="53" t="s">
        <v>63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64</v>
      </c>
      <c r="L101" s="40">
        <v>70.05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12</v>
      </c>
      <c r="E103" s="42" t="s">
        <v>25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22</v>
      </c>
      <c r="L103" s="43">
        <v>2.59</v>
      </c>
    </row>
    <row r="104" spans="1:12" ht="15">
      <c r="A104" s="23"/>
      <c r="B104" s="15"/>
      <c r="C104" s="11"/>
      <c r="D104" s="7" t="s">
        <v>45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28</v>
      </c>
      <c r="L104" s="43">
        <v>6.14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5">
      <c r="A109" s="26">
        <f>A101</f>
        <v>2</v>
      </c>
      <c r="B109" s="13">
        <f>B101</f>
        <v>1</v>
      </c>
      <c r="C109" s="10" t="s">
        <v>36</v>
      </c>
      <c r="D109" s="7" t="s">
        <v>37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40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44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15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64" t="s">
        <v>23</v>
      </c>
      <c r="D119" s="65"/>
      <c r="E119" s="31"/>
      <c r="F119" s="32">
        <f>F108+F118</f>
        <v>500</v>
      </c>
      <c r="G119" s="32">
        <f>G108+G118</f>
        <v>17.350000000000001</v>
      </c>
      <c r="H119" s="32">
        <f>H108+H118</f>
        <v>17.510000000000002</v>
      </c>
      <c r="I119" s="32">
        <f>I108+I118</f>
        <v>92</v>
      </c>
      <c r="J119" s="32">
        <f>J108+J118</f>
        <v>595.83999999999992</v>
      </c>
      <c r="K119" s="32"/>
      <c r="L119" s="32">
        <f>L108+L118</f>
        <v>78.78</v>
      </c>
    </row>
    <row r="120" spans="1:12" ht="25.5">
      <c r="A120" s="14">
        <v>2</v>
      </c>
      <c r="B120" s="15">
        <v>2</v>
      </c>
      <c r="C120" s="22" t="s">
        <v>39</v>
      </c>
      <c r="D120" s="5" t="s">
        <v>10</v>
      </c>
      <c r="E120" s="53" t="s">
        <v>65</v>
      </c>
      <c r="F120" s="40">
        <v>240</v>
      </c>
      <c r="G120" s="40">
        <v>17.93</v>
      </c>
      <c r="H120" s="40">
        <v>14.21</v>
      </c>
      <c r="I120" s="55" t="s">
        <v>66</v>
      </c>
      <c r="J120" s="40">
        <v>336.93</v>
      </c>
      <c r="K120" s="52" t="s">
        <v>67</v>
      </c>
      <c r="L120" s="40">
        <v>67.599999999999994</v>
      </c>
    </row>
    <row r="121" spans="1:12" ht="15">
      <c r="A121" s="14"/>
      <c r="B121" s="15"/>
      <c r="C121" s="11"/>
      <c r="D121" s="6"/>
      <c r="E121" s="42" t="s">
        <v>56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51</v>
      </c>
      <c r="L121" s="43">
        <v>7.2</v>
      </c>
    </row>
    <row r="122" spans="1:12" ht="15">
      <c r="A122" s="14"/>
      <c r="B122" s="15"/>
      <c r="C122" s="11"/>
      <c r="D122" s="7" t="s">
        <v>12</v>
      </c>
      <c r="E122" s="42" t="s">
        <v>25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22</v>
      </c>
      <c r="L122" s="43">
        <v>2.34</v>
      </c>
    </row>
    <row r="123" spans="1:12" ht="15">
      <c r="A123" s="14"/>
      <c r="B123" s="15"/>
      <c r="C123" s="11"/>
      <c r="D123" s="7" t="s">
        <v>45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28</v>
      </c>
      <c r="L123" s="43">
        <v>1.64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15">
      <c r="A128" s="13">
        <f>A120</f>
        <v>2</v>
      </c>
      <c r="B128" s="13">
        <f>B120</f>
        <v>2</v>
      </c>
      <c r="C128" s="10" t="s">
        <v>36</v>
      </c>
      <c r="D128" s="7" t="s">
        <v>37</v>
      </c>
      <c r="E128" s="59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40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44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15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4" t="s">
        <v>23</v>
      </c>
      <c r="D138" s="65"/>
      <c r="E138" s="31"/>
      <c r="F138" s="32">
        <f>F127+F137</f>
        <v>500</v>
      </c>
      <c r="G138" s="32">
        <f>G127+G137</f>
        <v>20.709999999999997</v>
      </c>
      <c r="H138" s="32">
        <f>H127+H137</f>
        <v>14.41</v>
      </c>
      <c r="I138" s="32">
        <f>I127+I137</f>
        <v>29.5</v>
      </c>
      <c r="J138" s="32">
        <f>J127+J137</f>
        <v>471.03</v>
      </c>
      <c r="K138" s="32"/>
      <c r="L138" s="32">
        <f>L127+L137</f>
        <v>78.78</v>
      </c>
    </row>
    <row r="139" spans="1:12" ht="25.5">
      <c r="A139" s="20">
        <v>2</v>
      </c>
      <c r="B139" s="21">
        <v>3</v>
      </c>
      <c r="C139" s="22" t="s">
        <v>39</v>
      </c>
      <c r="D139" s="5" t="s">
        <v>10</v>
      </c>
      <c r="E139" s="53" t="s">
        <v>68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69</v>
      </c>
      <c r="L139" s="40">
        <v>70.540000000000006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12</v>
      </c>
      <c r="E141" s="42" t="s">
        <v>53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54</v>
      </c>
      <c r="L141" s="43">
        <v>2.1</v>
      </c>
    </row>
    <row r="142" spans="1:12" ht="15.75" customHeight="1">
      <c r="A142" s="23"/>
      <c r="B142" s="15"/>
      <c r="C142" s="11"/>
      <c r="D142" s="7" t="s">
        <v>45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28</v>
      </c>
      <c r="L142" s="43">
        <v>6.14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5">
      <c r="A147" s="26">
        <f>A139</f>
        <v>2</v>
      </c>
      <c r="B147" s="13">
        <f>B139</f>
        <v>3</v>
      </c>
      <c r="C147" s="10" t="s">
        <v>36</v>
      </c>
      <c r="D147" s="7" t="s">
        <v>37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40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44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15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64" t="s">
        <v>23</v>
      </c>
      <c r="D157" s="65"/>
      <c r="E157" s="31"/>
      <c r="F157" s="32">
        <f>F146+F156</f>
        <v>500</v>
      </c>
      <c r="G157" s="32">
        <f>G146+G156</f>
        <v>19.14</v>
      </c>
      <c r="H157" s="32">
        <f>H146+H156</f>
        <v>17.91</v>
      </c>
      <c r="I157" s="32">
        <f>I146+I156</f>
        <v>89.9</v>
      </c>
      <c r="J157" s="32">
        <f>J146+J156</f>
        <v>598.63</v>
      </c>
      <c r="K157" s="32"/>
      <c r="L157" s="32">
        <f>L146+L156</f>
        <v>78.78</v>
      </c>
    </row>
    <row r="158" spans="1:12" ht="38.25">
      <c r="A158" s="20">
        <v>2</v>
      </c>
      <c r="B158" s="21">
        <v>4</v>
      </c>
      <c r="C158" s="22" t="s">
        <v>39</v>
      </c>
      <c r="D158" s="5" t="s">
        <v>10</v>
      </c>
      <c r="E158" s="56" t="s">
        <v>70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71</v>
      </c>
      <c r="L158" s="57">
        <v>74.55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12</v>
      </c>
      <c r="E160" s="42" t="s">
        <v>25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49</v>
      </c>
      <c r="L160" s="43">
        <v>2.59</v>
      </c>
    </row>
    <row r="161" spans="1:12" ht="15">
      <c r="A161" s="23"/>
      <c r="B161" s="15"/>
      <c r="C161" s="11"/>
      <c r="D161" s="7" t="s">
        <v>45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35</v>
      </c>
      <c r="L161" s="43">
        <v>1.64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5">
      <c r="A166" s="26">
        <f>A158</f>
        <v>2</v>
      </c>
      <c r="B166" s="13">
        <f>B158</f>
        <v>4</v>
      </c>
      <c r="C166" s="10" t="s">
        <v>36</v>
      </c>
      <c r="D166" s="7" t="s">
        <v>37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40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44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15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64" t="s">
        <v>23</v>
      </c>
      <c r="D176" s="65"/>
      <c r="E176" s="31"/>
      <c r="F176" s="32">
        <f>F165+F175</f>
        <v>500</v>
      </c>
      <c r="G176" s="32">
        <f>G165+G175</f>
        <v>18.689999999999998</v>
      </c>
      <c r="H176" s="32">
        <f>H165+H175</f>
        <v>14.61</v>
      </c>
      <c r="I176" s="32">
        <f>I165+I175</f>
        <v>66.11</v>
      </c>
      <c r="J176" s="32">
        <f>J165+J175</f>
        <v>470.69</v>
      </c>
      <c r="K176" s="32"/>
      <c r="L176" s="32">
        <f>L165+L175</f>
        <v>78.78</v>
      </c>
    </row>
    <row r="177" spans="1:12" ht="15">
      <c r="A177" s="20">
        <v>2</v>
      </c>
      <c r="B177" s="21">
        <v>5</v>
      </c>
      <c r="C177" s="22" t="s">
        <v>39</v>
      </c>
      <c r="D177" s="5" t="s">
        <v>10</v>
      </c>
      <c r="E177" s="39" t="s">
        <v>20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16</v>
      </c>
      <c r="L177" s="40">
        <v>50.1</v>
      </c>
    </row>
    <row r="178" spans="1:12" ht="15">
      <c r="A178" s="23"/>
      <c r="B178" s="15"/>
      <c r="C178" s="11"/>
      <c r="D178" s="6"/>
      <c r="E178" s="42" t="s">
        <v>18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50</v>
      </c>
      <c r="L178" s="43">
        <v>22.82</v>
      </c>
    </row>
    <row r="179" spans="1:12" ht="15">
      <c r="A179" s="23"/>
      <c r="B179" s="15"/>
      <c r="C179" s="11"/>
      <c r="D179" s="7" t="s">
        <v>12</v>
      </c>
      <c r="E179" s="42" t="s">
        <v>25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49</v>
      </c>
      <c r="L179" s="43">
        <v>2.59</v>
      </c>
    </row>
    <row r="180" spans="1:12" ht="15">
      <c r="A180" s="23"/>
      <c r="B180" s="15"/>
      <c r="C180" s="11"/>
      <c r="D180" s="7" t="s">
        <v>45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35</v>
      </c>
      <c r="L180" s="43">
        <v>3.27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5">
      <c r="A185" s="26">
        <f>A177</f>
        <v>2</v>
      </c>
      <c r="B185" s="13">
        <f>B177</f>
        <v>5</v>
      </c>
      <c r="C185" s="10" t="s">
        <v>36</v>
      </c>
      <c r="D185" s="7" t="s">
        <v>37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40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44</v>
      </c>
      <c r="E188" s="59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15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64" t="s">
        <v>23</v>
      </c>
      <c r="D195" s="65"/>
      <c r="E195" s="31"/>
      <c r="F195" s="32">
        <f>F184+F194</f>
        <v>500</v>
      </c>
      <c r="G195" s="32">
        <f>G184+G194</f>
        <v>27.08</v>
      </c>
      <c r="H195" s="32">
        <f>H184+H194</f>
        <v>16.579999999999998</v>
      </c>
      <c r="I195" s="32">
        <f>I184+I194</f>
        <v>54.12</v>
      </c>
      <c r="J195" s="32">
        <f>J184+J194</f>
        <v>470.02000000000004</v>
      </c>
      <c r="K195" s="32"/>
      <c r="L195" s="32">
        <f>L184+L194</f>
        <v>78.78</v>
      </c>
    </row>
    <row r="196" spans="1:12">
      <c r="A196" s="27"/>
      <c r="B196" s="28"/>
      <c r="C196" s="66" t="s">
        <v>19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18.679999999999996</v>
      </c>
      <c r="H196" s="34">
        <f>(H24+H43+H62+H81+H100+H119+H138+H157+H176+H195)/(IF(H24=0,0,1)+IF(H43=0,0,1)+IF(H62=0,0,1)+IF(H81=0,0,1)+IF(H100=0,0,1)+IF(H119=0,0,1)+IF(H138=0,0,1)+IF(H157=0,0,1)+IF(H176=0,0,1)+IF(H195=0,0,1))</f>
        <v>18.510000000000002</v>
      </c>
      <c r="I196" s="34">
        <f>(I24+I43+I62+I81+I100+I119+I138+I157+I176+I195)/(IF(I24=0,0,1)+IF(I43=0,0,1)+IF(I62=0,0,1)+IF(I81=0,0,1)+IF(I100=0,0,1)+IF(I119=0,0,1)+IF(I138=0,0,1)+IF(I157=0,0,1)+IF(I176=0,0,1)+IF(I195=0,0,1))</f>
        <v>67.953999999999994</v>
      </c>
      <c r="J196" s="34">
        <f>(J24+J43+J62+J81+J100+J119+J138+J157+J176+J195)/(IF(J24=0,0,1)+IF(J43=0,0,1)+IF(J62=0,0,1)+IF(J81=0,0,1)+IF(J100=0,0,1)+IF(J119=0,0,1)+IF(J138=0,0,1)+IF(J157=0,0,1)+IF(J176=0,0,1)+IF(J195=0,0,1))</f>
        <v>527.04099999999994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78.779999999999987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revision>4</cp:revision>
  <cp:lastPrinted>2025-01-09T12:22:38Z</cp:lastPrinted>
  <dcterms:created xsi:type="dcterms:W3CDTF">2022-05-16T14:23:56Z</dcterms:created>
  <dcterms:modified xsi:type="dcterms:W3CDTF">2025-01-26T09:46:42Z</dcterms:modified>
  <cp:version>0906.0100.01</cp:version>
</cp:coreProperties>
</file>